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015" windowHeight="4395" activeTab="3"/>
  </bookViews>
  <sheets>
    <sheet name="2022" sheetId="4" r:id="rId1"/>
    <sheet name="2023" sheetId="1" r:id="rId2"/>
    <sheet name="2024" sheetId="2" r:id="rId3"/>
    <sheet name="2025" sheetId="3" r:id="rId4"/>
  </sheets>
  <calcPr calcId="124519"/>
</workbook>
</file>

<file path=xl/calcChain.xml><?xml version="1.0" encoding="utf-8"?>
<calcChain xmlns="http://schemas.openxmlformats.org/spreadsheetml/2006/main">
  <c r="D9" i="4"/>
  <c r="D17" i="3"/>
  <c r="G9"/>
  <c r="D17" i="1"/>
  <c r="D32" i="2"/>
  <c r="H14"/>
</calcChain>
</file>

<file path=xl/sharedStrings.xml><?xml version="1.0" encoding="utf-8"?>
<sst xmlns="http://schemas.openxmlformats.org/spreadsheetml/2006/main" count="200" uniqueCount="169">
  <si>
    <t>序号</t>
    <phoneticPr fontId="1" type="noConversion"/>
  </si>
  <si>
    <t>报帐单位或报帐人</t>
    <phoneticPr fontId="1" type="noConversion"/>
  </si>
  <si>
    <t>事由</t>
    <phoneticPr fontId="1" type="noConversion"/>
  </si>
  <si>
    <t>备注</t>
    <phoneticPr fontId="1" type="noConversion"/>
  </si>
  <si>
    <t>国网</t>
    <phoneticPr fontId="1" type="noConversion"/>
  </si>
  <si>
    <t>电费</t>
    <phoneticPr fontId="1" type="noConversion"/>
  </si>
  <si>
    <t>金额（元）</t>
    <phoneticPr fontId="1" type="noConversion"/>
  </si>
  <si>
    <t>水务</t>
    <phoneticPr fontId="1" type="noConversion"/>
  </si>
  <si>
    <t>水费</t>
    <phoneticPr fontId="1" type="noConversion"/>
  </si>
  <si>
    <t>特种设备研究所</t>
    <phoneticPr fontId="1" type="noConversion"/>
  </si>
  <si>
    <t>电梯年检</t>
    <phoneticPr fontId="1" type="noConversion"/>
  </si>
  <si>
    <t>三星电梯</t>
    <phoneticPr fontId="1" type="noConversion"/>
  </si>
  <si>
    <t>电梯维保</t>
    <phoneticPr fontId="1" type="noConversion"/>
  </si>
  <si>
    <t>其中3000元是现代电梯维修</t>
    <phoneticPr fontId="1" type="noConversion"/>
  </si>
  <si>
    <t>扬子津物业</t>
    <phoneticPr fontId="1" type="noConversion"/>
  </si>
  <si>
    <t>公共收益分成</t>
    <phoneticPr fontId="1" type="noConversion"/>
  </si>
  <si>
    <t>各种维修</t>
    <phoneticPr fontId="1" type="noConversion"/>
  </si>
  <si>
    <t>其中污水管网疏通269569元，消防地下管网修理117073元，监控维修费用44242元，小区维修7276</t>
    <phoneticPr fontId="1" type="noConversion"/>
  </si>
  <si>
    <t>退押金</t>
    <phoneticPr fontId="1" type="noConversion"/>
  </si>
  <si>
    <t>鼎盛建筑工程公司</t>
    <phoneticPr fontId="1" type="noConversion"/>
  </si>
  <si>
    <t>消防，维修施工</t>
    <phoneticPr fontId="1" type="noConversion"/>
  </si>
  <si>
    <t>丁素华</t>
    <phoneticPr fontId="1" type="noConversion"/>
  </si>
  <si>
    <t>灭火器，消防水带</t>
    <phoneticPr fontId="1" type="noConversion"/>
  </si>
  <si>
    <t>立安机电司</t>
    <phoneticPr fontId="1" type="noConversion"/>
  </si>
  <si>
    <t>其中：微型消防站5000元，消防传感器安装5568元，消防器材390元</t>
    <phoneticPr fontId="1" type="noConversion"/>
  </si>
  <si>
    <t>2024年全年，其中刘红兰代为现金交纳：29075元有付款截图</t>
    <phoneticPr fontId="1" type="noConversion"/>
  </si>
  <si>
    <t>2024年全年</t>
    <phoneticPr fontId="1" type="noConversion"/>
  </si>
  <si>
    <t>先预付后报销</t>
    <phoneticPr fontId="1" type="noConversion"/>
  </si>
  <si>
    <t>再生资源公司</t>
    <phoneticPr fontId="1" type="noConversion"/>
  </si>
  <si>
    <t>垃圾清运</t>
    <phoneticPr fontId="1" type="noConversion"/>
  </si>
  <si>
    <t>地库监控</t>
    <phoneticPr fontId="1" type="noConversion"/>
  </si>
  <si>
    <t>春松安装公司</t>
    <phoneticPr fontId="1" type="noConversion"/>
  </si>
  <si>
    <t>小区维修</t>
    <phoneticPr fontId="1" type="noConversion"/>
  </si>
  <si>
    <t>牛翔建材公司</t>
    <phoneticPr fontId="1" type="noConversion"/>
  </si>
  <si>
    <t>荣凌泰防</t>
    <phoneticPr fontId="1" type="noConversion"/>
  </si>
  <si>
    <t>防水维修</t>
    <phoneticPr fontId="1" type="noConversion"/>
  </si>
  <si>
    <t>众邦弱电工程公司</t>
    <phoneticPr fontId="1" type="noConversion"/>
  </si>
  <si>
    <t>监控</t>
    <phoneticPr fontId="1" type="noConversion"/>
  </si>
  <si>
    <t>陈韦</t>
    <phoneticPr fontId="1" type="noConversion"/>
  </si>
  <si>
    <t>2024年支出明细</t>
    <phoneticPr fontId="1" type="noConversion"/>
  </si>
  <si>
    <t>倪素华</t>
    <phoneticPr fontId="1" type="noConversion"/>
  </si>
  <si>
    <t>楼栋指示牌</t>
    <phoneticPr fontId="1" type="noConversion"/>
  </si>
  <si>
    <t>王为民</t>
    <phoneticPr fontId="1" type="noConversion"/>
  </si>
  <si>
    <t>29栋烟道漏水</t>
    <phoneticPr fontId="1" type="noConversion"/>
  </si>
  <si>
    <t>张广龙</t>
    <phoneticPr fontId="1" type="noConversion"/>
  </si>
  <si>
    <t>田刚亮</t>
    <phoneticPr fontId="1" type="noConversion"/>
  </si>
  <si>
    <t>挖机施工</t>
    <phoneticPr fontId="1" type="noConversion"/>
  </si>
  <si>
    <t>徐建鹏</t>
    <phoneticPr fontId="1" type="noConversion"/>
  </si>
  <si>
    <t>地库施工</t>
    <phoneticPr fontId="1" type="noConversion"/>
  </si>
  <si>
    <t>南北区地库出新83646元，文化长廊，地库油漆找补2700元</t>
    <phoneticPr fontId="1" type="noConversion"/>
  </si>
  <si>
    <t>谷昌瑞</t>
    <phoneticPr fontId="1" type="noConversion"/>
  </si>
  <si>
    <t>报帐</t>
    <phoneticPr fontId="1" type="noConversion"/>
  </si>
  <si>
    <t>吴喜</t>
    <phoneticPr fontId="1" type="noConversion"/>
  </si>
  <si>
    <t>其中3700元发清污工资有签名，电费，206元，工程2218.5有付款截图</t>
    <phoneticPr fontId="1" type="noConversion"/>
  </si>
  <si>
    <t>各楼栋长</t>
    <phoneticPr fontId="1" type="noConversion"/>
  </si>
  <si>
    <t>楼栋长补贴</t>
    <phoneticPr fontId="1" type="noConversion"/>
  </si>
  <si>
    <t>其中36800元打入楼栋长帐户，13200元是跑票费</t>
    <phoneticPr fontId="1" type="noConversion"/>
  </si>
  <si>
    <t>刘红兰</t>
    <phoneticPr fontId="1" type="noConversion"/>
  </si>
  <si>
    <t>业委会成员补贴等</t>
    <phoneticPr fontId="1" type="noConversion"/>
  </si>
  <si>
    <t>工资</t>
    <phoneticPr fontId="1" type="noConversion"/>
  </si>
  <si>
    <t>合  计</t>
    <phoneticPr fontId="1" type="noConversion"/>
  </si>
  <si>
    <t>各租户</t>
    <phoneticPr fontId="1" type="noConversion"/>
  </si>
  <si>
    <t>2023支出明细</t>
    <phoneticPr fontId="1" type="noConversion"/>
  </si>
  <si>
    <t>江苏中正物业</t>
    <phoneticPr fontId="1" type="noConversion"/>
  </si>
  <si>
    <t>换届服务</t>
    <phoneticPr fontId="1" type="noConversion"/>
  </si>
  <si>
    <t>跑票费</t>
    <phoneticPr fontId="1" type="noConversion"/>
  </si>
  <si>
    <t>人民法院</t>
    <phoneticPr fontId="1" type="noConversion"/>
  </si>
  <si>
    <t>诉讼费</t>
    <phoneticPr fontId="1" type="noConversion"/>
  </si>
  <si>
    <t>11月6979.7元，双龙交来2281.88元</t>
    <phoneticPr fontId="1" type="noConversion"/>
  </si>
  <si>
    <t>水务公司</t>
    <phoneticPr fontId="1" type="noConversion"/>
  </si>
  <si>
    <t>陈小峰</t>
    <phoneticPr fontId="1" type="noConversion"/>
  </si>
  <si>
    <t>报垫付款</t>
    <phoneticPr fontId="1" type="noConversion"/>
  </si>
  <si>
    <t>维保费</t>
    <phoneticPr fontId="1" type="noConversion"/>
  </si>
  <si>
    <t>陈韦</t>
    <phoneticPr fontId="1" type="noConversion"/>
  </si>
  <si>
    <t>人脸识别</t>
    <phoneticPr fontId="1" type="noConversion"/>
  </si>
  <si>
    <t>朱建权</t>
    <phoneticPr fontId="1" type="noConversion"/>
  </si>
  <si>
    <t xml:space="preserve"> 景观喷泉</t>
    <phoneticPr fontId="1" type="noConversion"/>
  </si>
  <si>
    <t>国库</t>
    <phoneticPr fontId="1" type="noConversion"/>
  </si>
  <si>
    <t>所得税</t>
    <phoneticPr fontId="1" type="noConversion"/>
  </si>
  <si>
    <t>吴德龙</t>
    <phoneticPr fontId="1" type="noConversion"/>
  </si>
  <si>
    <t xml:space="preserve">总 计 </t>
    <phoneticPr fontId="1" type="noConversion"/>
  </si>
  <si>
    <t xml:space="preserve">工资 </t>
    <phoneticPr fontId="1" type="noConversion"/>
  </si>
  <si>
    <t>2025年1-5月支出明细</t>
    <phoneticPr fontId="1" type="noConversion"/>
  </si>
  <si>
    <t>二期景观喷泉改造</t>
    <phoneticPr fontId="1" type="noConversion"/>
  </si>
  <si>
    <t>九月开始入职</t>
    <phoneticPr fontId="1" type="noConversion"/>
  </si>
  <si>
    <t>7月转双龙13897元电费，10-12月电费86602元</t>
    <phoneticPr fontId="1" type="noConversion"/>
  </si>
  <si>
    <t>春松安装</t>
    <phoneticPr fontId="1" type="noConversion"/>
  </si>
  <si>
    <t>工程报帐</t>
    <phoneticPr fontId="1" type="noConversion"/>
  </si>
  <si>
    <t>众邦弱电工程</t>
    <phoneticPr fontId="1" type="noConversion"/>
  </si>
  <si>
    <t>立安机电公司</t>
    <phoneticPr fontId="1" type="noConversion"/>
  </si>
  <si>
    <t>消防维修报帐</t>
    <phoneticPr fontId="1" type="noConversion"/>
  </si>
  <si>
    <t>三星电梯公司</t>
    <phoneticPr fontId="1" type="noConversion"/>
  </si>
  <si>
    <t>维保</t>
    <phoneticPr fontId="1" type="noConversion"/>
  </si>
  <si>
    <t>4月16日-10月15日维保费用</t>
    <phoneticPr fontId="1" type="noConversion"/>
  </si>
  <si>
    <t>杰安消防</t>
    <phoneticPr fontId="1" type="noConversion"/>
  </si>
  <si>
    <t>居安防火技术公司</t>
    <phoneticPr fontId="1" type="noConversion"/>
  </si>
  <si>
    <t>灭火器</t>
    <phoneticPr fontId="1" type="noConversion"/>
  </si>
  <si>
    <t>扬子津物业</t>
    <phoneticPr fontId="1" type="noConversion"/>
  </si>
  <si>
    <t>公共收益分成</t>
    <phoneticPr fontId="1" type="noConversion"/>
  </si>
  <si>
    <t>小区维修</t>
    <phoneticPr fontId="1" type="noConversion"/>
  </si>
  <si>
    <t>华伟劳务</t>
    <phoneticPr fontId="1" type="noConversion"/>
  </si>
  <si>
    <t>双龙时期消防维修</t>
    <phoneticPr fontId="1" type="noConversion"/>
  </si>
  <si>
    <t>李梅</t>
    <phoneticPr fontId="1" type="noConversion"/>
  </si>
  <si>
    <t>维修费用</t>
    <phoneticPr fontId="1" type="noConversion"/>
  </si>
  <si>
    <t>谷昌瑞</t>
    <phoneticPr fontId="1" type="noConversion"/>
  </si>
  <si>
    <t>报帐</t>
    <phoneticPr fontId="1" type="noConversion"/>
  </si>
  <si>
    <t>所得税</t>
    <phoneticPr fontId="1" type="noConversion"/>
  </si>
  <si>
    <t>国库</t>
    <phoneticPr fontId="1" type="noConversion"/>
  </si>
  <si>
    <t>其中：自主报税60368元，交工会费二次240元，税务部门退回40246，市工会退了一次240元</t>
    <phoneticPr fontId="1" type="noConversion"/>
  </si>
  <si>
    <t>总 计</t>
    <phoneticPr fontId="1" type="noConversion"/>
  </si>
  <si>
    <t>25年1-5月收入434383元</t>
    <phoneticPr fontId="1" type="noConversion"/>
  </si>
  <si>
    <t>金额(元)</t>
    <phoneticPr fontId="1" type="noConversion"/>
  </si>
  <si>
    <t>卜延兵</t>
    <phoneticPr fontId="1" type="noConversion"/>
  </si>
  <si>
    <t>防火门漆油</t>
    <phoneticPr fontId="1" type="noConversion"/>
  </si>
  <si>
    <t>备  注</t>
    <phoneticPr fontId="1" type="noConversion"/>
  </si>
  <si>
    <t>业委会换届代理服务费和业主大会跑票费用</t>
    <phoneticPr fontId="1" type="noConversion"/>
  </si>
  <si>
    <t>起诉双龙物业返还公共收益官司</t>
    <phoneticPr fontId="1" type="noConversion"/>
  </si>
  <si>
    <t>扬子津物业服务保证金30万每年返还10万，因缴入时计入的收入，这里列为支出</t>
    <phoneticPr fontId="1" type="noConversion"/>
  </si>
  <si>
    <t>3KG灭火器500个，消防水枪16套</t>
    <phoneticPr fontId="1" type="noConversion"/>
  </si>
  <si>
    <t>物业维修采购所需的黄沙、水泥、乳胶漆、结构胶、堵漏王、玻璃胶等13858元，物业修理购马路牙石9000元</t>
    <phoneticPr fontId="1" type="noConversion"/>
  </si>
  <si>
    <t>北门西门外雨污管网排查挖机费用4台机</t>
    <phoneticPr fontId="1" type="noConversion"/>
  </si>
  <si>
    <t>地面楼栋主干道监控</t>
    <phoneticPr fontId="1" type="noConversion"/>
  </si>
  <si>
    <t>泵房二台喷淋泵漏水维修</t>
    <phoneticPr fontId="1" type="noConversion"/>
  </si>
  <si>
    <t>35KG干粉灭火器13个，25升水基灭火器13个</t>
    <phoneticPr fontId="1" type="noConversion"/>
  </si>
  <si>
    <t>收入的百分之三十上缴物业公司</t>
    <phoneticPr fontId="1" type="noConversion"/>
  </si>
  <si>
    <t>其中垫付九月人员工资有签字66850元，垫付案件受理费21386元，办公椅等有付款截图、签收人、验收人。</t>
    <phoneticPr fontId="1" type="noConversion"/>
  </si>
  <si>
    <t>地面维修10846元，钢化玻璃维修21438元（无合同）</t>
    <phoneticPr fontId="1" type="noConversion"/>
  </si>
  <si>
    <t>南北区地面、路口约100个摄像头按进度付52700元和55800元（合同155000元）</t>
    <phoneticPr fontId="1" type="noConversion"/>
  </si>
  <si>
    <t>其中：维修栏杆11000元，工程维修12113元（有合同）</t>
    <phoneticPr fontId="1" type="noConversion"/>
  </si>
  <si>
    <t>保</t>
    <phoneticPr fontId="1" type="noConversion"/>
  </si>
  <si>
    <t>其中：分二次打入27683元（19676UPS电源，消防水箱保温套管4344元电视机2623元，执法记录仪679元）和6407元（消防保温套管4914元，护套线1437元）有付款截图</t>
    <phoneticPr fontId="1" type="noConversion"/>
  </si>
  <si>
    <t>其中一期监控恢复布线5694元，地库增设20个摄像头与布线13960元，泵房监控8545元，78部梯控对讲85000元，门禁人脸识别安装调试17480元（合同和扬子津物业签）</t>
    <phoneticPr fontId="1" type="noConversion"/>
  </si>
  <si>
    <t>招标新物业召开业主大会跑票和代理费用</t>
    <phoneticPr fontId="1" type="noConversion"/>
  </si>
  <si>
    <t>扬州津开公司（陈韦）</t>
    <phoneticPr fontId="1" type="noConversion"/>
  </si>
  <si>
    <t>北区西门门禁人脸识别系统和主机</t>
    <phoneticPr fontId="1" type="noConversion"/>
  </si>
  <si>
    <t>23年7月16日-10月15日</t>
    <phoneticPr fontId="1" type="noConversion"/>
  </si>
  <si>
    <t>7月转谷帐65000元，8月转谷帐100000元，10月报帐206张票据，另打入13238元，提供了付款截图，多数在京东，淘宝购买，大的支出有石球150个23950元，物业用电动车4辆、垃圾车4辆共28220元，电脑四台共计13000元，服务器21900元，灭火器300个10350元，七套门禁21000元，空调二台3000元等，并且提供了物品去向，所购物品无验收人</t>
    <phoneticPr fontId="1" type="noConversion"/>
  </si>
  <si>
    <t>58张收据、发票因都是23年雨季抗洪零星采购，其中有未要求他提供付款截图，所购物品部分有验收人签字</t>
    <phoneticPr fontId="1" type="noConversion"/>
  </si>
  <si>
    <t>采购窨井盖</t>
    <phoneticPr fontId="1" type="noConversion"/>
  </si>
  <si>
    <t>杨雪莲（原物业经理）</t>
    <phoneticPr fontId="1" type="noConversion"/>
  </si>
  <si>
    <t>1月付20部电梯检修12925元，电梯技术服务费6000元，32部电梯年检35310元，4月付28040元（26台电梯限速器7800元，26台检测费）</t>
    <phoneticPr fontId="1" type="noConversion"/>
  </si>
  <si>
    <t>消防管网维修前排查打压107295元，北区外墙施工3039，65栋管道施工5900元</t>
    <phoneticPr fontId="1" type="noConversion"/>
  </si>
  <si>
    <t>消防施工报帐</t>
    <phoneticPr fontId="1" type="noConversion"/>
  </si>
  <si>
    <t>23年7月-9月</t>
    <phoneticPr fontId="1" type="noConversion"/>
  </si>
  <si>
    <t>13栋楼顶人孔防水维修</t>
    <phoneticPr fontId="1" type="noConversion"/>
  </si>
  <si>
    <t>服务费</t>
    <phoneticPr fontId="1" type="noConversion"/>
  </si>
  <si>
    <t>交押金时计入的是收入，其中：钱忆申10000元，仝世玉25000元，黄家龙21000元，谢朋飞10000元，柴文鹏45000元，</t>
    <phoneticPr fontId="1" type="noConversion"/>
  </si>
  <si>
    <t>其中：消防维修后检测10500元，消防日常维修4281元和9802元</t>
    <phoneticPr fontId="1" type="noConversion"/>
  </si>
  <si>
    <t>其中业委会成员补贴9500元（其中4000元捐给了35栋1402失火户），跑票费1360元，报销垫付燃气公司赔偿费3161元。</t>
    <phoneticPr fontId="1" type="noConversion"/>
  </si>
  <si>
    <t>9月分三次打入吴帐户260000元，其中财务报销了400106元，提供票据382798.53元（其中有发放七月八月工资有签字210496元，八月电费有发票36494元，各种材料收货单，送货单一起151545.9元），提供的付款截图398535.43元，应退还业委会1570.57元</t>
    <phoneticPr fontId="1" type="noConversion"/>
  </si>
  <si>
    <t>全小区楼栋标识牌</t>
    <phoneticPr fontId="1" type="noConversion"/>
  </si>
  <si>
    <t>物业服务一年满意度调查服务费</t>
    <phoneticPr fontId="1" type="noConversion"/>
  </si>
  <si>
    <t>2022年支出明细</t>
    <phoneticPr fontId="1" type="noConversion"/>
  </si>
  <si>
    <t>双龙大成物业</t>
    <phoneticPr fontId="1" type="noConversion"/>
  </si>
  <si>
    <t>管理费</t>
    <phoneticPr fontId="1" type="noConversion"/>
  </si>
  <si>
    <t>梁红梅</t>
    <phoneticPr fontId="1" type="noConversion"/>
  </si>
  <si>
    <t>提取备用金</t>
    <phoneticPr fontId="1" type="noConversion"/>
  </si>
  <si>
    <t>实际支出9660元</t>
    <phoneticPr fontId="1" type="noConversion"/>
  </si>
  <si>
    <t>2022年12月打入个人农行卡，2023年7月归还，跨年占用公共资金超半年</t>
    <phoneticPr fontId="1" type="noConversion"/>
  </si>
  <si>
    <t>2025年签订的绿化工程29万待付</t>
    <phoneticPr fontId="1" type="noConversion"/>
  </si>
  <si>
    <t>扬州绿园花木工程公司</t>
    <phoneticPr fontId="1" type="noConversion"/>
  </si>
  <si>
    <t>绿化种植、树木修剪</t>
    <phoneticPr fontId="1" type="noConversion"/>
  </si>
  <si>
    <r>
      <rPr>
        <b/>
        <sz val="11"/>
        <color rgb="FFFF0000"/>
        <rFont val="宋体"/>
        <family val="3"/>
        <charset val="134"/>
        <scheme val="minor"/>
      </rPr>
      <t>尚有质保金20349.6元待付</t>
    </r>
    <r>
      <rPr>
        <sz val="11"/>
        <color theme="1"/>
        <rFont val="宋体"/>
        <family val="2"/>
        <charset val="134"/>
        <scheme val="minor"/>
      </rPr>
      <t>，其中污水管网14187.85元，消防地下管网6161.75元）</t>
    </r>
    <phoneticPr fontId="1" type="noConversion"/>
  </si>
  <si>
    <r>
      <t>其中：景观池改造20025元，自行车库水泵更换175961元，临停场限位器安装30896元，修汽车库伸缩缝11948元，修地库污水泵58400元，修消防设施272466元，订立的合同金额737203元,</t>
    </r>
    <r>
      <rPr>
        <b/>
        <sz val="11"/>
        <color rgb="FFFF0000"/>
        <rFont val="宋体"/>
        <family val="3"/>
        <charset val="134"/>
        <scheme val="minor"/>
      </rPr>
      <t>尚有238798.24待付</t>
    </r>
    <phoneticPr fontId="1" type="noConversion"/>
  </si>
  <si>
    <r>
      <t>按施工进度付款</t>
    </r>
    <r>
      <rPr>
        <sz val="11"/>
        <color rgb="FFFF0000"/>
        <rFont val="宋体"/>
        <family val="3"/>
        <charset val="134"/>
        <scheme val="minor"/>
      </rPr>
      <t>（</t>
    </r>
    <r>
      <rPr>
        <b/>
        <sz val="11"/>
        <color rgb="FFFF0000"/>
        <rFont val="宋体"/>
        <family val="3"/>
        <charset val="134"/>
        <scheme val="minor"/>
      </rPr>
      <t>尚有15047元待付）</t>
    </r>
    <phoneticPr fontId="1" type="noConversion"/>
  </si>
  <si>
    <r>
      <t>自行车库，汽车库防火门刷漆，</t>
    </r>
    <r>
      <rPr>
        <b/>
        <sz val="11"/>
        <color rgb="FFFF0000"/>
        <rFont val="宋体"/>
        <family val="3"/>
        <charset val="134"/>
        <scheme val="minor"/>
      </rPr>
      <t>（尚有2194.5元待付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</si>
  <si>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r>
      <t>地下车库监控维修，加装网络布线</t>
    </r>
    <r>
      <rPr>
        <b/>
        <sz val="11"/>
        <color rgb="FFFF0000"/>
        <rFont val="宋体"/>
        <family val="3"/>
        <charset val="134"/>
        <scheme val="minor"/>
      </rPr>
      <t>（尚有712元待付）</t>
    </r>
    <phoneticPr fontId="1" type="noConversion"/>
  </si>
  <si>
    <t>其中临停场限位器255根15300元，1台空调，监控室6台75寸电视机 17922元，水箱进水监测15000元，网线，光缆，路由器等18000元，零星采购、办公用品、宽带费用等10000元有付款截图，提供的报销单据和报销数额相差35.13元，应退还业委会35.13元，刘红兰证明所购物品皆有业委会或者物业签收。</t>
    <phoneticPr fontId="1" type="noConversion"/>
  </si>
  <si>
    <r>
      <t>合同和双龙物业所签</t>
    </r>
    <r>
      <rPr>
        <sz val="11"/>
        <color theme="1"/>
        <rFont val="宋体"/>
        <family val="3"/>
        <charset val="134"/>
        <scheme val="minor"/>
      </rPr>
      <t>(消防大队有备案），</t>
    </r>
    <r>
      <rPr>
        <sz val="11"/>
        <color theme="1"/>
        <rFont val="宋体"/>
        <family val="2"/>
        <charset val="134"/>
        <scheme val="minor"/>
      </rPr>
      <t>发票金额为147366元，工程为屋顶三个消防箱，泵房5台消防栓喷淋泵，其他阀门配件等，所有设施设备正常运转。</t>
    </r>
    <r>
      <rPr>
        <b/>
        <sz val="11"/>
        <color rgb="FFFF0000"/>
        <rFont val="宋体"/>
        <family val="3"/>
        <charset val="134"/>
        <scheme val="minor"/>
      </rPr>
      <t>70000元待付</t>
    </r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</si>
</sst>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4" sqref="E4"/>
    </sheetView>
  </sheetViews>
  <sheetFormatPr defaultRowHeight="13.5"/>
  <cols>
    <col min="2" max="2" width="19.125" customWidth="1"/>
    <col min="3" max="3" width="13.25" customWidth="1"/>
    <col min="4" max="4" width="11.375" customWidth="1"/>
    <col min="5" max="5" width="43" customWidth="1"/>
  </cols>
  <sheetData>
    <row r="1" spans="1:5" ht="24.75" customHeight="1">
      <c r="A1" s="16" t="s">
        <v>152</v>
      </c>
      <c r="B1" s="16"/>
      <c r="C1" s="16"/>
      <c r="D1" s="16"/>
      <c r="E1" s="16"/>
    </row>
    <row r="2" spans="1:5" ht="23.1" customHeight="1">
      <c r="A2" s="11" t="s">
        <v>0</v>
      </c>
      <c r="B2" s="11" t="s">
        <v>1</v>
      </c>
      <c r="C2" s="11" t="s">
        <v>2</v>
      </c>
      <c r="D2" s="11" t="s">
        <v>111</v>
      </c>
      <c r="E2" s="11" t="s">
        <v>114</v>
      </c>
    </row>
    <row r="3" spans="1:5" ht="23.1" customHeight="1">
      <c r="A3" s="11">
        <v>1</v>
      </c>
      <c r="B3" s="11" t="s">
        <v>153</v>
      </c>
      <c r="C3" s="11" t="s">
        <v>154</v>
      </c>
      <c r="D3" s="11">
        <v>9660</v>
      </c>
      <c r="E3" s="12"/>
    </row>
    <row r="4" spans="1:5" ht="39.75" customHeight="1">
      <c r="A4" s="11">
        <v>2</v>
      </c>
      <c r="B4" s="11" t="s">
        <v>155</v>
      </c>
      <c r="C4" s="11" t="s">
        <v>156</v>
      </c>
      <c r="D4" s="11">
        <v>30000</v>
      </c>
      <c r="E4" s="4" t="s">
        <v>158</v>
      </c>
    </row>
    <row r="5" spans="1:5" ht="23.1" customHeight="1">
      <c r="A5" s="11"/>
      <c r="B5" s="11"/>
      <c r="C5" s="11"/>
      <c r="D5" s="11"/>
      <c r="E5" s="11"/>
    </row>
    <row r="6" spans="1:5" ht="23.1" customHeight="1">
      <c r="A6" s="11"/>
      <c r="B6" s="11"/>
      <c r="C6" s="11"/>
      <c r="D6" s="11"/>
      <c r="E6" s="11"/>
    </row>
    <row r="7" spans="1:5" ht="23.1" customHeight="1">
      <c r="A7" s="11"/>
      <c r="B7" s="11"/>
      <c r="C7" s="11"/>
      <c r="D7" s="11"/>
      <c r="E7" s="11"/>
    </row>
    <row r="8" spans="1:5" ht="23.1" customHeight="1">
      <c r="A8" s="11"/>
      <c r="B8" s="11"/>
      <c r="C8" s="11"/>
      <c r="D8" s="11"/>
      <c r="E8" s="11"/>
    </row>
    <row r="9" spans="1:5" ht="23.1" customHeight="1">
      <c r="A9" s="11"/>
      <c r="B9" s="11"/>
      <c r="C9" s="11" t="s">
        <v>60</v>
      </c>
      <c r="D9" s="11">
        <f>SUM(D3:D8)</f>
        <v>39660</v>
      </c>
      <c r="E9" s="11" t="s">
        <v>157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2" sqref="E2"/>
    </sheetView>
  </sheetViews>
  <sheetFormatPr defaultRowHeight="13.5"/>
  <cols>
    <col min="2" max="2" width="20.125" customWidth="1"/>
    <col min="3" max="3" width="15.5" customWidth="1"/>
    <col min="4" max="4" width="10.5" customWidth="1"/>
    <col min="5" max="5" width="69.375" customWidth="1"/>
  </cols>
  <sheetData>
    <row r="1" spans="1:5" ht="23.25" customHeight="1">
      <c r="A1" s="16" t="s">
        <v>62</v>
      </c>
      <c r="B1" s="16"/>
      <c r="C1" s="16"/>
      <c r="D1" s="16"/>
      <c r="E1" s="16"/>
    </row>
    <row r="2" spans="1:5" ht="23.1" customHeight="1">
      <c r="A2" s="3" t="s">
        <v>0</v>
      </c>
      <c r="B2" s="3" t="s">
        <v>1</v>
      </c>
      <c r="C2" s="3" t="s">
        <v>2</v>
      </c>
      <c r="D2" s="6" t="s">
        <v>111</v>
      </c>
      <c r="E2" s="7" t="s">
        <v>114</v>
      </c>
    </row>
    <row r="3" spans="1:5" ht="23.1" customHeight="1">
      <c r="A3" s="3">
        <v>1</v>
      </c>
      <c r="B3" s="3" t="s">
        <v>63</v>
      </c>
      <c r="C3" s="3" t="s">
        <v>64</v>
      </c>
      <c r="D3" s="3">
        <v>38865</v>
      </c>
      <c r="E3" s="7" t="s">
        <v>115</v>
      </c>
    </row>
    <row r="4" spans="1:5" ht="23.1" customHeight="1">
      <c r="A4" s="3">
        <v>2</v>
      </c>
      <c r="B4" s="3" t="s">
        <v>44</v>
      </c>
      <c r="C4" s="3" t="s">
        <v>65</v>
      </c>
      <c r="D4" s="3">
        <v>10440</v>
      </c>
      <c r="E4" s="8" t="s">
        <v>132</v>
      </c>
    </row>
    <row r="5" spans="1:5" ht="23.1" customHeight="1">
      <c r="A5" s="3">
        <v>3</v>
      </c>
      <c r="B5" s="3" t="s">
        <v>66</v>
      </c>
      <c r="C5" s="3" t="s">
        <v>67</v>
      </c>
      <c r="D5" s="3">
        <v>9932</v>
      </c>
      <c r="E5" s="7" t="s">
        <v>116</v>
      </c>
    </row>
    <row r="6" spans="1:5" ht="23.1" customHeight="1">
      <c r="A6" s="6">
        <v>4</v>
      </c>
      <c r="B6" s="3" t="s">
        <v>73</v>
      </c>
      <c r="C6" s="3" t="s">
        <v>74</v>
      </c>
      <c r="D6" s="3">
        <v>8575</v>
      </c>
      <c r="E6" s="8" t="s">
        <v>134</v>
      </c>
    </row>
    <row r="7" spans="1:5" ht="23.1" customHeight="1">
      <c r="A7" s="6">
        <v>5</v>
      </c>
      <c r="B7" s="3" t="s">
        <v>11</v>
      </c>
      <c r="C7" s="3" t="s">
        <v>72</v>
      </c>
      <c r="D7" s="3">
        <v>64700</v>
      </c>
      <c r="E7" s="8" t="s">
        <v>135</v>
      </c>
    </row>
    <row r="8" spans="1:5" ht="23.1" customHeight="1">
      <c r="A8" s="6">
        <v>6</v>
      </c>
      <c r="B8" s="3" t="s">
        <v>4</v>
      </c>
      <c r="C8" s="3" t="s">
        <v>5</v>
      </c>
      <c r="D8" s="3">
        <v>100499</v>
      </c>
      <c r="E8" s="3" t="s">
        <v>85</v>
      </c>
    </row>
    <row r="9" spans="1:5" ht="23.1" customHeight="1">
      <c r="A9" s="6">
        <v>7</v>
      </c>
      <c r="B9" s="3" t="s">
        <v>69</v>
      </c>
      <c r="C9" s="3" t="s">
        <v>8</v>
      </c>
      <c r="D9" s="3">
        <v>4698</v>
      </c>
      <c r="E9" s="3" t="s">
        <v>68</v>
      </c>
    </row>
    <row r="10" spans="1:5" ht="23.1" customHeight="1">
      <c r="A10" s="6">
        <v>8</v>
      </c>
      <c r="B10" s="3" t="s">
        <v>75</v>
      </c>
      <c r="C10" s="3" t="s">
        <v>76</v>
      </c>
      <c r="D10" s="3">
        <v>2237</v>
      </c>
      <c r="E10" s="3" t="s">
        <v>83</v>
      </c>
    </row>
    <row r="11" spans="1:5" ht="23.1" customHeight="1">
      <c r="A11" s="6">
        <v>9</v>
      </c>
      <c r="B11" s="3" t="s">
        <v>77</v>
      </c>
      <c r="C11" s="3" t="s">
        <v>78</v>
      </c>
      <c r="D11" s="3">
        <v>2501</v>
      </c>
      <c r="E11" s="3"/>
    </row>
    <row r="12" spans="1:5" ht="55.5" customHeight="1">
      <c r="A12" s="6">
        <v>10</v>
      </c>
      <c r="B12" s="3" t="s">
        <v>50</v>
      </c>
      <c r="C12" s="3" t="s">
        <v>51</v>
      </c>
      <c r="D12" s="3">
        <v>178238</v>
      </c>
      <c r="E12" s="4" t="s">
        <v>136</v>
      </c>
    </row>
    <row r="13" spans="1:5" ht="36.75" customHeight="1">
      <c r="A13" s="6">
        <v>11</v>
      </c>
      <c r="B13" s="3" t="s">
        <v>70</v>
      </c>
      <c r="C13" s="3" t="s">
        <v>71</v>
      </c>
      <c r="D13" s="3">
        <v>93926</v>
      </c>
      <c r="E13" s="4" t="s">
        <v>125</v>
      </c>
    </row>
    <row r="14" spans="1:5" ht="69" customHeight="1">
      <c r="A14" s="6">
        <v>12</v>
      </c>
      <c r="B14" s="3" t="s">
        <v>52</v>
      </c>
      <c r="C14" s="3" t="s">
        <v>51</v>
      </c>
      <c r="D14" s="3">
        <v>400106</v>
      </c>
      <c r="E14" s="4" t="s">
        <v>149</v>
      </c>
    </row>
    <row r="15" spans="1:5" ht="33.75" customHeight="1">
      <c r="A15" s="6">
        <v>13</v>
      </c>
      <c r="B15" s="3" t="s">
        <v>79</v>
      </c>
      <c r="C15" s="3" t="s">
        <v>51</v>
      </c>
      <c r="D15" s="3">
        <v>11589</v>
      </c>
      <c r="E15" s="4" t="s">
        <v>137</v>
      </c>
    </row>
    <row r="16" spans="1:5" ht="23.1" customHeight="1">
      <c r="A16" s="6">
        <v>14</v>
      </c>
      <c r="B16" s="3" t="s">
        <v>57</v>
      </c>
      <c r="C16" s="3" t="s">
        <v>81</v>
      </c>
      <c r="D16" s="3">
        <v>12000</v>
      </c>
      <c r="E16" s="3" t="s">
        <v>84</v>
      </c>
    </row>
    <row r="17" spans="1:5" ht="23.1" customHeight="1">
      <c r="A17" s="6">
        <v>15</v>
      </c>
      <c r="B17" s="3"/>
      <c r="C17" s="9" t="s">
        <v>80</v>
      </c>
      <c r="D17" s="9">
        <f>SUM(D3:D16)</f>
        <v>938306</v>
      </c>
      <c r="E17" s="3"/>
    </row>
    <row r="18" spans="1:5" ht="23.1" customHeight="1">
      <c r="A18" s="6">
        <v>16</v>
      </c>
      <c r="B18" s="3"/>
      <c r="C18" s="3"/>
      <c r="D18" s="3"/>
      <c r="E18" s="3"/>
    </row>
    <row r="19" spans="1:5" ht="23.1" customHeight="1">
      <c r="A19" s="3"/>
      <c r="B19" s="3"/>
      <c r="C19" s="3"/>
      <c r="D19" s="3"/>
      <c r="E19" s="3"/>
    </row>
    <row r="20" spans="1:5" ht="23.1" customHeight="1">
      <c r="A20" s="3"/>
      <c r="B20" s="3"/>
      <c r="C20" s="3"/>
      <c r="D20" s="3"/>
      <c r="E20" s="3"/>
    </row>
    <row r="21" spans="1:5" ht="23.1" customHeight="1">
      <c r="A21" s="3"/>
      <c r="B21" s="3"/>
      <c r="C21" s="3"/>
      <c r="D21" s="3"/>
      <c r="E21" s="3"/>
    </row>
    <row r="22" spans="1:5" ht="23.1" customHeight="1">
      <c r="A22" s="3"/>
      <c r="B22" s="3"/>
      <c r="C22" s="3"/>
      <c r="D22" s="3"/>
      <c r="E22" s="3"/>
    </row>
    <row r="23" spans="1:5" ht="23.1" customHeight="1">
      <c r="A23" s="3"/>
      <c r="B23" s="3"/>
      <c r="C23" s="3"/>
      <c r="D23" s="3"/>
      <c r="E23" s="3"/>
    </row>
    <row r="24" spans="1:5" ht="23.1" customHeight="1">
      <c r="A24" s="3"/>
      <c r="B24" s="3"/>
      <c r="C24" s="3"/>
      <c r="D24" s="3"/>
      <c r="E24" s="3"/>
    </row>
    <row r="25" spans="1:5" ht="23.1" customHeight="1">
      <c r="A25" s="3"/>
      <c r="B25" s="3"/>
      <c r="C25" s="3"/>
      <c r="D25" s="3"/>
      <c r="E25" s="3"/>
    </row>
    <row r="26" spans="1:5" ht="23.1" customHeight="1">
      <c r="A26" s="3"/>
      <c r="B26" s="3"/>
      <c r="C26" s="3"/>
      <c r="D26" s="3"/>
      <c r="E26" s="3"/>
    </row>
    <row r="27" spans="1:5" ht="23.1" customHeight="1">
      <c r="A27" s="3"/>
      <c r="B27" s="3"/>
      <c r="C27" s="3"/>
      <c r="D27" s="3"/>
      <c r="E27" s="3"/>
    </row>
    <row r="28" spans="1:5" ht="23.1" customHeight="1">
      <c r="A28" s="3"/>
      <c r="B28" s="3"/>
      <c r="C28" s="3"/>
      <c r="D28" s="3"/>
      <c r="E28" s="3"/>
    </row>
    <row r="29" spans="1:5" ht="23.1" customHeight="1">
      <c r="A29" s="3"/>
      <c r="B29" s="3"/>
      <c r="C29" s="3"/>
      <c r="D29" s="3"/>
      <c r="E29" s="3"/>
    </row>
    <row r="30" spans="1:5" ht="23.1" customHeight="1">
      <c r="A30" s="3"/>
      <c r="B30" s="3"/>
      <c r="C30" s="3"/>
      <c r="D30" s="3"/>
      <c r="E30" s="3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topLeftCell="A26" workbookViewId="0">
      <selection activeCell="C35" sqref="C35"/>
    </sheetView>
  </sheetViews>
  <sheetFormatPr defaultRowHeight="13.5"/>
  <cols>
    <col min="2" max="2" width="20.375" customWidth="1"/>
    <col min="3" max="3" width="19.75" customWidth="1"/>
    <col min="4" max="4" width="16" customWidth="1"/>
    <col min="5" max="5" width="50.375" customWidth="1"/>
    <col min="8" max="8" width="14.625" customWidth="1"/>
  </cols>
  <sheetData>
    <row r="1" spans="1:8" ht="28.5" customHeight="1">
      <c r="A1" s="17" t="s">
        <v>39</v>
      </c>
      <c r="B1" s="17"/>
      <c r="C1" s="17"/>
      <c r="D1" s="17"/>
      <c r="E1" s="17"/>
    </row>
    <row r="2" spans="1:8" ht="23.1" customHeight="1">
      <c r="A2" s="1" t="s">
        <v>0</v>
      </c>
      <c r="B2" s="3" t="s">
        <v>1</v>
      </c>
      <c r="C2" s="3" t="s">
        <v>2</v>
      </c>
      <c r="D2" s="3" t="s">
        <v>6</v>
      </c>
      <c r="E2" s="3" t="s">
        <v>3</v>
      </c>
    </row>
    <row r="3" spans="1:8" ht="30" customHeight="1">
      <c r="A3" s="3">
        <v>1</v>
      </c>
      <c r="B3" s="3" t="s">
        <v>4</v>
      </c>
      <c r="C3" s="3" t="s">
        <v>5</v>
      </c>
      <c r="D3" s="3">
        <v>329562</v>
      </c>
      <c r="E3" s="4" t="s">
        <v>25</v>
      </c>
    </row>
    <row r="4" spans="1:8" ht="23.1" customHeight="1">
      <c r="A4" s="3">
        <v>2</v>
      </c>
      <c r="B4" s="3" t="s">
        <v>7</v>
      </c>
      <c r="C4" s="3" t="s">
        <v>8</v>
      </c>
      <c r="D4" s="3">
        <v>60185</v>
      </c>
      <c r="E4" s="3" t="s">
        <v>26</v>
      </c>
    </row>
    <row r="5" spans="1:8" ht="23.1" customHeight="1">
      <c r="A5" s="3">
        <v>3</v>
      </c>
      <c r="B5" s="8" t="s">
        <v>139</v>
      </c>
      <c r="C5" s="8" t="s">
        <v>138</v>
      </c>
      <c r="D5" s="3">
        <v>22830</v>
      </c>
      <c r="E5" s="3" t="s">
        <v>27</v>
      </c>
    </row>
    <row r="6" spans="1:8" ht="41.25" customHeight="1">
      <c r="A6" s="3">
        <v>4</v>
      </c>
      <c r="B6" s="3" t="s">
        <v>9</v>
      </c>
      <c r="C6" s="3" t="s">
        <v>10</v>
      </c>
      <c r="D6" s="3">
        <v>82275</v>
      </c>
      <c r="E6" s="4" t="s">
        <v>140</v>
      </c>
    </row>
    <row r="7" spans="1:8" ht="23.1" customHeight="1">
      <c r="A7" s="3">
        <v>5</v>
      </c>
      <c r="B7" s="3" t="s">
        <v>11</v>
      </c>
      <c r="C7" s="3" t="s">
        <v>12</v>
      </c>
      <c r="D7" s="3">
        <v>160590</v>
      </c>
      <c r="E7" s="3" t="s">
        <v>13</v>
      </c>
    </row>
    <row r="8" spans="1:8" ht="23.1" customHeight="1">
      <c r="A8" s="18">
        <v>6</v>
      </c>
      <c r="B8" s="18" t="s">
        <v>14</v>
      </c>
      <c r="C8" s="3" t="s">
        <v>15</v>
      </c>
      <c r="D8" s="3">
        <v>526813</v>
      </c>
      <c r="E8" s="8" t="s">
        <v>124</v>
      </c>
    </row>
    <row r="9" spans="1:8" ht="48.75" customHeight="1">
      <c r="A9" s="19"/>
      <c r="B9" s="19"/>
      <c r="C9" s="3" t="s">
        <v>16</v>
      </c>
      <c r="D9" s="3">
        <v>438160</v>
      </c>
      <c r="E9" s="4" t="s">
        <v>17</v>
      </c>
    </row>
    <row r="10" spans="1:8" ht="41.25" customHeight="1">
      <c r="A10" s="20"/>
      <c r="B10" s="20"/>
      <c r="C10" s="3" t="s">
        <v>18</v>
      </c>
      <c r="D10" s="3">
        <v>100000</v>
      </c>
      <c r="E10" s="4" t="s">
        <v>117</v>
      </c>
    </row>
    <row r="11" spans="1:8" ht="40.5" customHeight="1">
      <c r="A11" s="3">
        <v>7</v>
      </c>
      <c r="B11" s="3" t="s">
        <v>19</v>
      </c>
      <c r="C11" s="3" t="s">
        <v>20</v>
      </c>
      <c r="D11" s="3">
        <v>116244</v>
      </c>
      <c r="E11" s="4" t="s">
        <v>141</v>
      </c>
    </row>
    <row r="12" spans="1:8" ht="23.1" customHeight="1">
      <c r="A12" s="3">
        <v>8</v>
      </c>
      <c r="B12" s="3" t="s">
        <v>21</v>
      </c>
      <c r="C12" s="3" t="s">
        <v>22</v>
      </c>
      <c r="D12" s="3">
        <v>19200</v>
      </c>
      <c r="E12" s="7" t="s">
        <v>118</v>
      </c>
    </row>
    <row r="13" spans="1:8" ht="33" customHeight="1">
      <c r="A13" s="3">
        <v>9</v>
      </c>
      <c r="B13" s="3" t="s">
        <v>23</v>
      </c>
      <c r="C13" s="8" t="s">
        <v>142</v>
      </c>
      <c r="D13" s="3">
        <v>10958</v>
      </c>
      <c r="E13" s="4" t="s">
        <v>24</v>
      </c>
    </row>
    <row r="14" spans="1:8" ht="23.1" customHeight="1">
      <c r="A14" s="3">
        <v>10</v>
      </c>
      <c r="B14" s="3" t="s">
        <v>28</v>
      </c>
      <c r="C14" s="3" t="s">
        <v>29</v>
      </c>
      <c r="D14" s="3">
        <v>36667</v>
      </c>
      <c r="E14" s="8" t="s">
        <v>143</v>
      </c>
      <c r="H14">
        <f>SUM(H2:H13)</f>
        <v>0</v>
      </c>
    </row>
    <row r="15" spans="1:8" ht="23.1" customHeight="1">
      <c r="A15" s="3">
        <v>11</v>
      </c>
      <c r="B15" s="8" t="s">
        <v>133</v>
      </c>
      <c r="C15" s="3" t="s">
        <v>30</v>
      </c>
      <c r="D15" s="3">
        <v>13528</v>
      </c>
      <c r="E15" s="13" t="s">
        <v>166</v>
      </c>
    </row>
    <row r="16" spans="1:8" ht="23.1" customHeight="1">
      <c r="A16" s="3">
        <v>12</v>
      </c>
      <c r="B16" s="3" t="s">
        <v>31</v>
      </c>
      <c r="C16" s="3" t="s">
        <v>32</v>
      </c>
      <c r="D16" s="3">
        <v>32284</v>
      </c>
      <c r="E16" s="8" t="s">
        <v>126</v>
      </c>
    </row>
    <row r="17" spans="1:5" ht="36" customHeight="1">
      <c r="A17" s="3">
        <v>13</v>
      </c>
      <c r="B17" s="3" t="s">
        <v>33</v>
      </c>
      <c r="C17" s="3" t="s">
        <v>32</v>
      </c>
      <c r="D17" s="3">
        <v>22858</v>
      </c>
      <c r="E17" s="4" t="s">
        <v>119</v>
      </c>
    </row>
    <row r="18" spans="1:5" ht="23.1" customHeight="1">
      <c r="A18" s="3">
        <v>14</v>
      </c>
      <c r="B18" s="3" t="s">
        <v>34</v>
      </c>
      <c r="C18" s="3" t="s">
        <v>35</v>
      </c>
      <c r="D18" s="3">
        <v>1850</v>
      </c>
      <c r="E18" s="8" t="s">
        <v>144</v>
      </c>
    </row>
    <row r="19" spans="1:5" ht="40.5" customHeight="1">
      <c r="A19" s="3">
        <v>15</v>
      </c>
      <c r="B19" s="3" t="s">
        <v>36</v>
      </c>
      <c r="C19" s="3" t="s">
        <v>37</v>
      </c>
      <c r="D19" s="3">
        <v>108500</v>
      </c>
      <c r="E19" s="4" t="s">
        <v>127</v>
      </c>
    </row>
    <row r="20" spans="1:5" ht="48.75" customHeight="1">
      <c r="A20" s="3">
        <v>16</v>
      </c>
      <c r="B20" s="3" t="s">
        <v>38</v>
      </c>
      <c r="C20" s="3" t="s">
        <v>37</v>
      </c>
      <c r="D20" s="3">
        <v>130679</v>
      </c>
      <c r="E20" s="4" t="s">
        <v>131</v>
      </c>
    </row>
    <row r="21" spans="1:5" ht="23.1" customHeight="1">
      <c r="A21" s="3">
        <v>17</v>
      </c>
      <c r="B21" s="3" t="s">
        <v>40</v>
      </c>
      <c r="C21" s="3" t="s">
        <v>41</v>
      </c>
      <c r="D21" s="3">
        <v>4410</v>
      </c>
      <c r="E21" s="1" t="s">
        <v>150</v>
      </c>
    </row>
    <row r="22" spans="1:5" ht="23.1" customHeight="1">
      <c r="A22" s="3">
        <v>18</v>
      </c>
      <c r="B22" s="3" t="s">
        <v>42</v>
      </c>
      <c r="C22" s="3" t="s">
        <v>43</v>
      </c>
      <c r="D22" s="3">
        <v>1450</v>
      </c>
      <c r="E22" s="1"/>
    </row>
    <row r="23" spans="1:5" ht="23.1" customHeight="1">
      <c r="A23" s="3">
        <v>19</v>
      </c>
      <c r="B23" s="3" t="s">
        <v>44</v>
      </c>
      <c r="C23" s="8" t="s">
        <v>145</v>
      </c>
      <c r="D23" s="3">
        <v>15000</v>
      </c>
      <c r="E23" s="1" t="s">
        <v>151</v>
      </c>
    </row>
    <row r="24" spans="1:5" ht="23.1" customHeight="1">
      <c r="A24" s="3">
        <v>20</v>
      </c>
      <c r="B24" s="3" t="s">
        <v>45</v>
      </c>
      <c r="C24" s="3" t="s">
        <v>46</v>
      </c>
      <c r="D24" s="3">
        <v>6400</v>
      </c>
      <c r="E24" s="1" t="s">
        <v>120</v>
      </c>
    </row>
    <row r="25" spans="1:5" ht="23.1" customHeight="1">
      <c r="A25" s="3">
        <v>21</v>
      </c>
      <c r="B25" s="3" t="s">
        <v>47</v>
      </c>
      <c r="C25" s="3" t="s">
        <v>48</v>
      </c>
      <c r="D25" s="3">
        <v>86166</v>
      </c>
      <c r="E25" s="1" t="s">
        <v>49</v>
      </c>
    </row>
    <row r="26" spans="1:5" ht="102" customHeight="1">
      <c r="A26" s="3">
        <v>22</v>
      </c>
      <c r="B26" s="3" t="s">
        <v>50</v>
      </c>
      <c r="C26" s="3" t="s">
        <v>51</v>
      </c>
      <c r="D26" s="3">
        <v>82715</v>
      </c>
      <c r="E26" s="2" t="s">
        <v>167</v>
      </c>
    </row>
    <row r="27" spans="1:5" ht="38.25" customHeight="1">
      <c r="A27" s="3">
        <v>23</v>
      </c>
      <c r="B27" s="3" t="s">
        <v>52</v>
      </c>
      <c r="C27" s="3" t="s">
        <v>51</v>
      </c>
      <c r="D27" s="3">
        <v>6125</v>
      </c>
      <c r="E27" s="2" t="s">
        <v>53</v>
      </c>
    </row>
    <row r="28" spans="1:5" ht="23.1" customHeight="1">
      <c r="A28" s="3">
        <v>24</v>
      </c>
      <c r="B28" s="3" t="s">
        <v>54</v>
      </c>
      <c r="C28" s="3" t="s">
        <v>55</v>
      </c>
      <c r="D28" s="3">
        <v>50000</v>
      </c>
      <c r="E28" s="1" t="s">
        <v>56</v>
      </c>
    </row>
    <row r="29" spans="1:5" ht="33.75" customHeight="1">
      <c r="A29" s="3">
        <v>25</v>
      </c>
      <c r="B29" s="3" t="s">
        <v>57</v>
      </c>
      <c r="C29" s="3" t="s">
        <v>58</v>
      </c>
      <c r="D29" s="3">
        <v>14121</v>
      </c>
      <c r="E29" s="2" t="s">
        <v>148</v>
      </c>
    </row>
    <row r="30" spans="1:5" ht="26.25" customHeight="1">
      <c r="A30" s="3">
        <v>26</v>
      </c>
      <c r="B30" s="3" t="s">
        <v>57</v>
      </c>
      <c r="C30" s="3" t="s">
        <v>59</v>
      </c>
      <c r="D30" s="3">
        <v>48000</v>
      </c>
      <c r="E30" s="1"/>
    </row>
    <row r="31" spans="1:5" ht="42.75" customHeight="1">
      <c r="A31" s="5">
        <v>27</v>
      </c>
      <c r="B31" s="3" t="s">
        <v>61</v>
      </c>
      <c r="C31" s="3" t="s">
        <v>18</v>
      </c>
      <c r="D31" s="3">
        <v>111000</v>
      </c>
      <c r="E31" s="2" t="s">
        <v>146</v>
      </c>
    </row>
    <row r="32" spans="1:5" ht="29.25" customHeight="1">
      <c r="A32" s="5">
        <v>28</v>
      </c>
      <c r="B32" s="1"/>
      <c r="C32" s="9" t="s">
        <v>60</v>
      </c>
      <c r="D32" s="9">
        <f>SUM(D3:D31)</f>
        <v>2638570</v>
      </c>
      <c r="E32" s="1"/>
    </row>
  </sheetData>
  <mergeCells count="3">
    <mergeCell ref="A1:E1"/>
    <mergeCell ref="B8:B10"/>
    <mergeCell ref="A8:A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"/>
  <sheetViews>
    <sheetView tabSelected="1" topLeftCell="A5" workbookViewId="0">
      <selection activeCell="E11" sqref="E11"/>
    </sheetView>
  </sheetViews>
  <sheetFormatPr defaultRowHeight="13.5"/>
  <cols>
    <col min="1" max="1" width="4.25" customWidth="1"/>
    <col min="2" max="2" width="22.125" customWidth="1"/>
    <col min="3" max="3" width="21.375" customWidth="1"/>
    <col min="4" max="4" width="18.75" customWidth="1"/>
    <col min="5" max="5" width="50.625" customWidth="1"/>
    <col min="6" max="6" width="13.375" customWidth="1"/>
    <col min="7" max="7" width="15.875" customWidth="1"/>
  </cols>
  <sheetData>
    <row r="1" spans="1:8" ht="27" customHeight="1">
      <c r="A1" s="16" t="s">
        <v>82</v>
      </c>
      <c r="B1" s="16"/>
      <c r="C1" s="16"/>
      <c r="D1" s="16"/>
      <c r="E1" s="16"/>
    </row>
    <row r="2" spans="1:8" ht="23.1" customHeight="1">
      <c r="A2" s="3" t="s">
        <v>0</v>
      </c>
      <c r="B2" s="3" t="s">
        <v>1</v>
      </c>
      <c r="C2" s="3" t="s">
        <v>2</v>
      </c>
      <c r="D2" s="3" t="s">
        <v>6</v>
      </c>
      <c r="E2" s="3" t="s">
        <v>3</v>
      </c>
    </row>
    <row r="3" spans="1:8" ht="69" customHeight="1">
      <c r="A3" s="3">
        <v>1</v>
      </c>
      <c r="B3" s="3" t="s">
        <v>86</v>
      </c>
      <c r="C3" s="3" t="s">
        <v>87</v>
      </c>
      <c r="D3" s="3">
        <v>569696</v>
      </c>
      <c r="E3" s="4" t="s">
        <v>163</v>
      </c>
    </row>
    <row r="4" spans="1:8" ht="26.25" customHeight="1">
      <c r="A4" s="3">
        <v>2</v>
      </c>
      <c r="B4" s="3" t="s">
        <v>88</v>
      </c>
      <c r="C4" s="7" t="s">
        <v>121</v>
      </c>
      <c r="D4" s="3">
        <v>31000</v>
      </c>
      <c r="E4" s="13" t="s">
        <v>164</v>
      </c>
    </row>
    <row r="5" spans="1:8" ht="33" customHeight="1">
      <c r="A5" s="3">
        <v>3</v>
      </c>
      <c r="B5" s="3" t="s">
        <v>89</v>
      </c>
      <c r="C5" s="3" t="s">
        <v>90</v>
      </c>
      <c r="D5" s="3">
        <v>24583</v>
      </c>
      <c r="E5" s="4" t="s">
        <v>147</v>
      </c>
      <c r="G5" s="15"/>
    </row>
    <row r="6" spans="1:8" ht="23.1" customHeight="1">
      <c r="A6" s="3">
        <v>4</v>
      </c>
      <c r="B6" s="3" t="s">
        <v>91</v>
      </c>
      <c r="C6" s="3" t="s">
        <v>92</v>
      </c>
      <c r="D6" s="3">
        <v>101400</v>
      </c>
      <c r="E6" s="3" t="s">
        <v>93</v>
      </c>
    </row>
    <row r="7" spans="1:8" ht="23.1" customHeight="1">
      <c r="A7" s="3">
        <v>5</v>
      </c>
      <c r="B7" s="3" t="s">
        <v>94</v>
      </c>
      <c r="C7" s="3" t="s">
        <v>90</v>
      </c>
      <c r="D7" s="3">
        <v>2500</v>
      </c>
      <c r="E7" s="7" t="s">
        <v>122</v>
      </c>
    </row>
    <row r="8" spans="1:8" ht="23.1" customHeight="1">
      <c r="A8" s="3">
        <v>6</v>
      </c>
      <c r="B8" s="3" t="s">
        <v>95</v>
      </c>
      <c r="C8" s="3" t="s">
        <v>96</v>
      </c>
      <c r="D8" s="3">
        <v>11050</v>
      </c>
      <c r="E8" s="7" t="s">
        <v>123</v>
      </c>
    </row>
    <row r="9" spans="1:8" ht="23.1" customHeight="1">
      <c r="A9" s="18">
        <v>7</v>
      </c>
      <c r="B9" s="18" t="s">
        <v>97</v>
      </c>
      <c r="C9" s="3" t="s">
        <v>98</v>
      </c>
      <c r="D9" s="3">
        <v>16911</v>
      </c>
      <c r="E9" s="3"/>
      <c r="G9">
        <f>SUM(G2:G8)</f>
        <v>0</v>
      </c>
    </row>
    <row r="10" spans="1:8" ht="31.5" customHeight="1">
      <c r="A10" s="20"/>
      <c r="B10" s="20"/>
      <c r="C10" s="3" t="s">
        <v>99</v>
      </c>
      <c r="D10" s="3">
        <v>14250</v>
      </c>
      <c r="E10" s="10" t="s">
        <v>162</v>
      </c>
    </row>
    <row r="11" spans="1:8" ht="73.5" customHeight="1">
      <c r="A11" s="3">
        <v>8</v>
      </c>
      <c r="B11" s="3" t="s">
        <v>100</v>
      </c>
      <c r="C11" s="3" t="s">
        <v>101</v>
      </c>
      <c r="D11" s="3">
        <v>77366</v>
      </c>
      <c r="E11" s="4" t="s">
        <v>168</v>
      </c>
    </row>
    <row r="12" spans="1:8" ht="42.75" customHeight="1">
      <c r="A12" s="6"/>
      <c r="B12" s="6" t="s">
        <v>112</v>
      </c>
      <c r="C12" s="6" t="s">
        <v>113</v>
      </c>
      <c r="D12" s="6">
        <v>41696</v>
      </c>
      <c r="E12" s="4" t="s">
        <v>165</v>
      </c>
      <c r="H12" t="s">
        <v>129</v>
      </c>
    </row>
    <row r="13" spans="1:8" ht="33.75" customHeight="1">
      <c r="A13" s="3">
        <v>9</v>
      </c>
      <c r="B13" s="3" t="s">
        <v>102</v>
      </c>
      <c r="C13" s="3" t="s">
        <v>103</v>
      </c>
      <c r="D13" s="3">
        <v>23113</v>
      </c>
      <c r="E13" s="8" t="s">
        <v>128</v>
      </c>
    </row>
    <row r="14" spans="1:8" ht="48.75" customHeight="1">
      <c r="A14" s="3">
        <v>10</v>
      </c>
      <c r="B14" s="3" t="s">
        <v>104</v>
      </c>
      <c r="C14" s="3" t="s">
        <v>105</v>
      </c>
      <c r="D14" s="3">
        <v>34090</v>
      </c>
      <c r="E14" s="10" t="s">
        <v>130</v>
      </c>
    </row>
    <row r="15" spans="1:8" ht="48.75" customHeight="1">
      <c r="A15" s="3">
        <v>11</v>
      </c>
      <c r="B15" s="3" t="s">
        <v>107</v>
      </c>
      <c r="C15" s="3" t="s">
        <v>106</v>
      </c>
      <c r="D15" s="3">
        <v>20362</v>
      </c>
      <c r="E15" s="4" t="s">
        <v>108</v>
      </c>
    </row>
    <row r="16" spans="1:8" ht="48.75" customHeight="1">
      <c r="A16" s="13"/>
      <c r="B16" s="13" t="s">
        <v>160</v>
      </c>
      <c r="C16" s="13" t="s">
        <v>161</v>
      </c>
      <c r="D16" s="13"/>
      <c r="E16" s="14" t="s">
        <v>159</v>
      </c>
    </row>
    <row r="17" spans="1:5" ht="32.25" customHeight="1">
      <c r="A17" s="1"/>
      <c r="B17" s="1"/>
      <c r="C17" s="9" t="s">
        <v>109</v>
      </c>
      <c r="D17" s="9">
        <f>SUM(D3:D15)</f>
        <v>968017</v>
      </c>
      <c r="E17" s="9" t="s">
        <v>110</v>
      </c>
    </row>
  </sheetData>
  <mergeCells count="3">
    <mergeCell ref="A1:E1"/>
    <mergeCell ref="B9:B10"/>
    <mergeCell ref="A9:A10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2025-07-06T13:13:37Z</dcterms:created>
  <dcterms:modified xsi:type="dcterms:W3CDTF">2025-07-14T23:54:34Z</dcterms:modified>
</cp:coreProperties>
</file>